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esktop\"/>
    </mc:Choice>
  </mc:AlternateContent>
  <xr:revisionPtr revIDLastSave="0" documentId="8_{135472A9-39B0-438C-BDD4-957733B1814C}" xr6:coauthVersionLast="47" xr6:coauthVersionMax="47" xr10:uidLastSave="{00000000-0000-0000-0000-000000000000}"/>
  <bookViews>
    <workbookView xWindow="-120" yWindow="-120" windowWidth="29040" windowHeight="15840" xr2:uid="{75E49A2F-D55B-4ADC-BACC-783F5BE13C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2" i="1"/>
  <c r="C26" i="1"/>
  <c r="C27" i="1" s="1"/>
  <c r="C33" i="1"/>
  <c r="C37" i="1"/>
  <c r="C28" i="1" l="1"/>
  <c r="C39" i="1" s="1"/>
  <c r="C40" i="1" s="1"/>
</calcChain>
</file>

<file path=xl/sharedStrings.xml><?xml version="1.0" encoding="utf-8"?>
<sst xmlns="http://schemas.openxmlformats.org/spreadsheetml/2006/main" count="40" uniqueCount="39">
  <si>
    <t>Nota: El Balance General esta preparado con la ejecución presupuestaria Fuente SIGEF</t>
  </si>
  <si>
    <t>ENC. DEPTO. ADMINISTRATIVO Y FINANCIERO</t>
  </si>
  <si>
    <t>JACOB ASCENCIÓN</t>
  </si>
  <si>
    <t>Aprobado por:</t>
  </si>
  <si>
    <t>Enc. Div. Financiera</t>
  </si>
  <si>
    <t>Contadora</t>
  </si>
  <si>
    <t>Carlos Martínez</t>
  </si>
  <si>
    <t>Massiel Mendez</t>
  </si>
  <si>
    <t>Revisado por:</t>
  </si>
  <si>
    <t xml:space="preserve"> Preparado por:</t>
  </si>
  <si>
    <t xml:space="preserve">TOTAL  PASIVO Y PATRIMONIO </t>
  </si>
  <si>
    <t>PATRIMONIO</t>
  </si>
  <si>
    <t>TOTAL  PASIVOS NO CORRIENTES</t>
  </si>
  <si>
    <t>DEUDA A LARGO PLAZO</t>
  </si>
  <si>
    <t>PASIVOS NO CORRIENTES</t>
  </si>
  <si>
    <t>TOTAL DE PASIVOS CORRIENTES</t>
  </si>
  <si>
    <t>CUENTAS POR PAGAR A CORTO PLAZO</t>
  </si>
  <si>
    <t>PASIVOS CORRIENTES</t>
  </si>
  <si>
    <t>PASIVOS</t>
  </si>
  <si>
    <t>TOTAL DE ACTIVOS</t>
  </si>
  <si>
    <t>ACTIVOS NO CORRIENTES</t>
  </si>
  <si>
    <t>LICENCIA DE COMPUTADORA</t>
  </si>
  <si>
    <t>DEPÓSITOS Y FIANZAS</t>
  </si>
  <si>
    <t>SEGUROS DE VEHÍCULOS Y DRONES</t>
  </si>
  <si>
    <t>DEPRECIACIÓN ACUMULADA</t>
  </si>
  <si>
    <t>ACTIVOS FIJOS</t>
  </si>
  <si>
    <t>TOTAL DE ACTIVOS CORRIENTES</t>
  </si>
  <si>
    <t>INVENTARIO SUMINISTRO DE OFICINA</t>
  </si>
  <si>
    <t>0.00</t>
  </si>
  <si>
    <t>DISPONIBLE CAJA CHICA</t>
  </si>
  <si>
    <t>APROPIACIÓN NO PROGRAMADA</t>
  </si>
  <si>
    <t>ACTIVOS CORRIENTES</t>
  </si>
  <si>
    <t>ACTIVOS</t>
  </si>
  <si>
    <t>(VALORES EN RD$)</t>
  </si>
  <si>
    <t>AL 28  DE FEBRERO DEL AÑO 2023</t>
  </si>
  <si>
    <t>BALANCE GENERAL</t>
  </si>
  <si>
    <t>DIRECCIÓN GENERAL DEL CATASTRO NACIONAL</t>
  </si>
  <si>
    <t>REPÚBLICA DOMINICANA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</si>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</sst>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B44F-8461-4192-A5B1-B4A5BDFE2D86}">
  <dimension ref="A2:C58"/>
  <sheetViews>
    <sheetView tabSelected="1" workbookViewId="0">
      <selection activeCell="G16" sqref="G16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7.85546875" customWidth="1"/>
    <col min="4" max="5" width="12.42578125" bestFit="1" customWidth="1"/>
    <col min="6" max="7" width="12.7109375" bestFit="1" customWidth="1"/>
    <col min="13" max="13" width="12.7109375" bestFit="1" customWidth="1"/>
  </cols>
  <sheetData>
    <row r="2" spans="1:3" x14ac:dyDescent="0.25">
      <c r="A2" t="s">
        <v>38</v>
      </c>
    </row>
    <row r="3" spans="1:3" x14ac:dyDescent="0.25">
      <c r="A3" t="s">
        <v>37</v>
      </c>
    </row>
    <row r="4" spans="1:3" x14ac:dyDescent="0.25">
      <c r="A4" t="s">
        <v>36</v>
      </c>
    </row>
    <row r="7" spans="1:3" x14ac:dyDescent="0.25">
      <c r="A7" t="s">
        <v>35</v>
      </c>
    </row>
    <row r="8" spans="1:3" x14ac:dyDescent="0.25">
      <c r="A8" t="s">
        <v>34</v>
      </c>
    </row>
    <row r="9" spans="1:3" x14ac:dyDescent="0.25">
      <c r="A9" t="s">
        <v>33</v>
      </c>
    </row>
    <row r="11" spans="1:3" ht="23.25" customHeight="1" x14ac:dyDescent="0.25">
      <c r="A11" t="s">
        <v>32</v>
      </c>
    </row>
    <row r="13" spans="1:3" x14ac:dyDescent="0.25">
      <c r="A13" t="s">
        <v>31</v>
      </c>
    </row>
    <row r="14" spans="1:3" x14ac:dyDescent="0.25">
      <c r="A14" t="s">
        <v>30</v>
      </c>
      <c r="C14">
        <v>273742763.51999998</v>
      </c>
    </row>
    <row r="15" spans="1:3" x14ac:dyDescent="0.25">
      <c r="A15" t="s">
        <v>29</v>
      </c>
      <c r="C15" s="1" t="s">
        <v>28</v>
      </c>
    </row>
    <row r="16" spans="1:3" x14ac:dyDescent="0.25">
      <c r="A16" t="s">
        <v>27</v>
      </c>
      <c r="C16">
        <v>3731450.120000001</v>
      </c>
    </row>
    <row r="17" spans="1:3" x14ac:dyDescent="0.25">
      <c r="A17" t="s">
        <v>26</v>
      </c>
      <c r="C17">
        <f>SUM(C14:C16)</f>
        <v>277474213.63999999</v>
      </c>
    </row>
    <row r="19" spans="1:3" x14ac:dyDescent="0.25">
      <c r="A19" t="s">
        <v>20</v>
      </c>
    </row>
    <row r="20" spans="1:3" x14ac:dyDescent="0.25">
      <c r="A20" t="s">
        <v>25</v>
      </c>
      <c r="C20">
        <v>100243263.95999999</v>
      </c>
    </row>
    <row r="21" spans="1:3" x14ac:dyDescent="0.25">
      <c r="A21" t="s">
        <v>24</v>
      </c>
      <c r="C21">
        <v>70268875.599999994</v>
      </c>
    </row>
    <row r="22" spans="1:3" x14ac:dyDescent="0.25">
      <c r="C22">
        <f>+C20-C21</f>
        <v>29974388.359999999</v>
      </c>
    </row>
    <row r="23" spans="1:3" x14ac:dyDescent="0.25">
      <c r="A23" t="s">
        <v>23</v>
      </c>
      <c r="C23">
        <v>526933.9610958905</v>
      </c>
    </row>
    <row r="24" spans="1:3" x14ac:dyDescent="0.25">
      <c r="A24" t="s">
        <v>22</v>
      </c>
      <c r="C24">
        <v>1000000</v>
      </c>
    </row>
    <row r="25" spans="1:3" x14ac:dyDescent="0.25">
      <c r="A25" t="s">
        <v>21</v>
      </c>
      <c r="C25">
        <v>534192.40589203557</v>
      </c>
    </row>
    <row r="26" spans="1:3" x14ac:dyDescent="0.25">
      <c r="C26">
        <f>SUM(C23:C25)</f>
        <v>2061126.366987926</v>
      </c>
    </row>
    <row r="27" spans="1:3" x14ac:dyDescent="0.25">
      <c r="A27" t="s">
        <v>20</v>
      </c>
      <c r="C27">
        <f>+C22+C26</f>
        <v>32035514.726987924</v>
      </c>
    </row>
    <row r="28" spans="1:3" x14ac:dyDescent="0.25">
      <c r="A28" t="s">
        <v>19</v>
      </c>
      <c r="C28">
        <f>+C17+C27</f>
        <v>309509728.36698788</v>
      </c>
    </row>
    <row r="30" spans="1:3" x14ac:dyDescent="0.25">
      <c r="A30" t="s">
        <v>18</v>
      </c>
    </row>
    <row r="31" spans="1:3" x14ac:dyDescent="0.25">
      <c r="A31" t="s">
        <v>17</v>
      </c>
    </row>
    <row r="32" spans="1:3" x14ac:dyDescent="0.25">
      <c r="A32" t="s">
        <v>16</v>
      </c>
      <c r="C32">
        <v>548505.65999999992</v>
      </c>
    </row>
    <row r="33" spans="1:3" x14ac:dyDescent="0.25">
      <c r="A33" t="s">
        <v>15</v>
      </c>
      <c r="C33">
        <f>+C32</f>
        <v>548505.65999999992</v>
      </c>
    </row>
    <row r="35" spans="1:3" x14ac:dyDescent="0.25">
      <c r="A35" t="s">
        <v>14</v>
      </c>
    </row>
    <row r="36" spans="1:3" x14ac:dyDescent="0.25">
      <c r="A36" t="s">
        <v>13</v>
      </c>
      <c r="C36">
        <v>1707214.96</v>
      </c>
    </row>
    <row r="37" spans="1:3" x14ac:dyDescent="0.25">
      <c r="A37" t="s">
        <v>12</v>
      </c>
      <c r="C37">
        <f>+C36</f>
        <v>1707214.96</v>
      </c>
    </row>
    <row r="39" spans="1:3" x14ac:dyDescent="0.25">
      <c r="A39" t="s">
        <v>11</v>
      </c>
      <c r="C39">
        <f>+C28-C33-C37</f>
        <v>307254007.74698788</v>
      </c>
    </row>
    <row r="40" spans="1:3" x14ac:dyDescent="0.25">
      <c r="A40" t="s">
        <v>10</v>
      </c>
      <c r="C40">
        <f>+C39+C33+C37</f>
        <v>309509728.36698788</v>
      </c>
    </row>
    <row r="45" spans="1:3" x14ac:dyDescent="0.25">
      <c r="A45" t="s">
        <v>9</v>
      </c>
      <c r="B45" t="s">
        <v>8</v>
      </c>
    </row>
    <row r="46" spans="1:3" x14ac:dyDescent="0.25">
      <c r="A46" t="s">
        <v>7</v>
      </c>
      <c r="B46" t="s">
        <v>6</v>
      </c>
    </row>
    <row r="47" spans="1:3" x14ac:dyDescent="0.25">
      <c r="A47" t="s">
        <v>5</v>
      </c>
      <c r="B47" t="s">
        <v>4</v>
      </c>
    </row>
    <row r="52" spans="1:1" x14ac:dyDescent="0.25">
      <c r="A52" t="s">
        <v>3</v>
      </c>
    </row>
    <row r="53" spans="1:1" x14ac:dyDescent="0.25">
      <c r="A53" t="s">
        <v>2</v>
      </c>
    </row>
    <row r="54" spans="1:1" x14ac:dyDescent="0.25">
      <c r="A54" t="s">
        <v>1</v>
      </c>
    </row>
    <row r="58" spans="1:1" x14ac:dyDescent="0.25">
      <c r="A5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2023-03-06T15:39:51Z</dcterms:created>
  <dcterms:modified xsi:type="dcterms:W3CDTF">2023-03-06T15:40:25Z</dcterms:modified>
</cp:coreProperties>
</file>